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Займы" sheetId="1" r:id="rId1"/>
    <sheet name="Микрозаймы" sheetId="2" r:id="rId2"/>
    <sheet name="Лизинг" sheetId="3" r:id="rId3"/>
  </sheets>
  <definedNames>
    <definedName name="_xlnm.Print_Area" localSheetId="0">'Займы'!$A$1:$R$49</definedName>
    <definedName name="_xlnm.Print_Area" localSheetId="2">'Лизинг'!$A$1:$O$41</definedName>
    <definedName name="_xlnm.Print_Area" localSheetId="1">'Микрозаймы'!$A$1:$O$41</definedName>
  </definedNames>
  <calcPr fullCalcOnLoad="1"/>
</workbook>
</file>

<file path=xl/sharedStrings.xml><?xml version="1.0" encoding="utf-8"?>
<sst xmlns="http://schemas.openxmlformats.org/spreadsheetml/2006/main" count="17" uniqueCount="9">
  <si>
    <t>2001 год</t>
  </si>
  <si>
    <t>2002 год</t>
  </si>
  <si>
    <t>2000 год</t>
  </si>
  <si>
    <t>1997 год</t>
  </si>
  <si>
    <t>1998 год</t>
  </si>
  <si>
    <t>1999 год</t>
  </si>
  <si>
    <t>2003 год</t>
  </si>
  <si>
    <t>2004 год</t>
  </si>
  <si>
    <t>Уменьшение объемов финансирования и количества выданных займов в 2004 году по отношению к 2003 году связано с перемещением финансовых ресурсов на реализацию программы микрокредитования и переходом финансирования ряда мелких предприятий и предпринимателей по указанной программе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</si>
</sst>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9.75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6.25"/>
      <name val="Arial Cyr"/>
      <family val="0"/>
    </font>
    <font>
      <sz val="8"/>
      <name val="Arial Cyr"/>
      <family val="2"/>
    </font>
    <font>
      <b/>
      <sz val="13"/>
      <name val="Times New Roman Cyr"/>
      <family val="1"/>
    </font>
    <font>
      <b/>
      <sz val="16"/>
      <name val="Arial Cyr"/>
      <family val="2"/>
    </font>
    <font>
      <sz val="19.25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Займы!$B$8:$B$15</c:f>
              <c:strCache>
                <c:ptCount val="8"/>
                <c:pt idx="0">
                  <c:v>1997 год</c:v>
                </c:pt>
                <c:pt idx="1">
                  <c:v>1998 год</c:v>
                </c:pt>
                <c:pt idx="2">
                  <c:v>1999 год</c:v>
                </c:pt>
                <c:pt idx="3">
                  <c:v>2000 год</c:v>
                </c:pt>
                <c:pt idx="4">
                  <c:v>2001 год</c:v>
                </c:pt>
                <c:pt idx="5">
                  <c:v>2002 год</c:v>
                </c:pt>
                <c:pt idx="6">
                  <c:v>2003 год</c:v>
                </c:pt>
                <c:pt idx="7">
                  <c:v>2004 год</c:v>
                </c:pt>
              </c:strCache>
            </c:strRef>
          </c:cat>
          <c:val>
            <c:numRef>
              <c:f>Займы!$C$8:$C$15</c:f>
              <c:numCache>
                <c:ptCount val="8"/>
                <c:pt idx="0">
                  <c:v>8.284</c:v>
                </c:pt>
                <c:pt idx="1">
                  <c:v>6.937</c:v>
                </c:pt>
                <c:pt idx="2">
                  <c:v>20.637</c:v>
                </c:pt>
                <c:pt idx="3">
                  <c:v>30.551</c:v>
                </c:pt>
                <c:pt idx="4">
                  <c:v>38.472</c:v>
                </c:pt>
                <c:pt idx="5">
                  <c:v>42.3</c:v>
                </c:pt>
                <c:pt idx="6">
                  <c:v>46.5</c:v>
                </c:pt>
                <c:pt idx="7">
                  <c:v>43.1</c:v>
                </c:pt>
              </c:numCache>
            </c:numRef>
          </c:val>
          <c:shape val="cylinder"/>
        </c:ser>
        <c:shape val="cylinder"/>
        <c:axId val="59922630"/>
        <c:axId val="2432759"/>
      </c:bar3D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2225"/>
          <c:w val="0.979"/>
          <c:h val="0.7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Микрозаймы!$B$12:$B$16</c:f>
              <c:strCache>
                <c:ptCount val="5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</c:v>
                </c:pt>
              </c:strCache>
            </c:strRef>
          </c:cat>
          <c:val>
            <c:numRef>
              <c:f>Микрозаймы!$C$12:$C$16</c:f>
              <c:numCache>
                <c:ptCount val="5"/>
                <c:pt idx="0">
                  <c:v>1.5</c:v>
                </c:pt>
                <c:pt idx="1">
                  <c:v>12.7</c:v>
                </c:pt>
                <c:pt idx="2">
                  <c:v>33.9</c:v>
                </c:pt>
                <c:pt idx="3">
                  <c:v>50.2</c:v>
                </c:pt>
                <c:pt idx="4">
                  <c:v>118.8</c:v>
                </c:pt>
              </c:numCache>
            </c:numRef>
          </c:val>
          <c:shape val="cylinder"/>
        </c:ser>
        <c:shape val="cylinder"/>
        <c:axId val="21894832"/>
        <c:axId val="62835761"/>
      </c:bar3D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948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Лизинг!$B$10:$B$12</c:f>
              <c:strCache>
                <c:ptCount val="3"/>
                <c:pt idx="0">
                  <c:v>2002 год</c:v>
                </c:pt>
                <c:pt idx="1">
                  <c:v>2003 год</c:v>
                </c:pt>
                <c:pt idx="2">
                  <c:v>2004 год</c:v>
                </c:pt>
              </c:strCache>
            </c:strRef>
          </c:cat>
          <c:val>
            <c:numRef>
              <c:f>Лизинг!$C$10:$C$12</c:f>
              <c:numCache>
                <c:ptCount val="3"/>
                <c:pt idx="0">
                  <c:v>2.13</c:v>
                </c:pt>
                <c:pt idx="1">
                  <c:v>11.37</c:v>
                </c:pt>
                <c:pt idx="2">
                  <c:v>11.5</c:v>
                </c:pt>
              </c:numCache>
            </c:numRef>
          </c:val>
          <c:shape val="cylinder"/>
        </c:ser>
        <c:shape val="cylinder"/>
        <c:axId val="28650938"/>
        <c:axId val="56531851"/>
      </c:bar3D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0.635</cdr:y>
    </cdr:from>
    <cdr:to>
      <cdr:x>0.202</cdr:x>
      <cdr:y>0.70725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3524250"/>
          <a:ext cx="1085850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8,2 млн. руб.
34 займа</a:t>
          </a:r>
        </a:p>
      </cdr:txBody>
    </cdr:sp>
  </cdr:relSizeAnchor>
  <cdr:relSizeAnchor xmlns:cdr="http://schemas.openxmlformats.org/drawingml/2006/chartDrawing">
    <cdr:from>
      <cdr:x>0.2245</cdr:x>
      <cdr:y>0.66675</cdr:y>
    </cdr:from>
    <cdr:to>
      <cdr:x>0.31475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3695700"/>
          <a:ext cx="1076325" cy="352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6,9 млн. руб.
27 займов</a:t>
          </a:r>
        </a:p>
      </cdr:txBody>
    </cdr:sp>
  </cdr:relSizeAnchor>
  <cdr:relSizeAnchor xmlns:cdr="http://schemas.openxmlformats.org/drawingml/2006/chartDrawing">
    <cdr:from>
      <cdr:x>0.3225</cdr:x>
      <cdr:y>0.424</cdr:y>
    </cdr:from>
    <cdr:to>
      <cdr:x>0.4255</cdr:x>
      <cdr:y>0.49225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838575" y="2352675"/>
          <a:ext cx="122872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20,6 млн. руб.
37 займов</a:t>
          </a:r>
        </a:p>
      </cdr:txBody>
    </cdr:sp>
  </cdr:relSizeAnchor>
  <cdr:relSizeAnchor xmlns:cdr="http://schemas.openxmlformats.org/drawingml/2006/chartDrawing">
    <cdr:from>
      <cdr:x>0.4255</cdr:x>
      <cdr:y>0.261</cdr:y>
    </cdr:from>
    <cdr:to>
      <cdr:x>0.52475</cdr:x>
      <cdr:y>0.3265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1447800"/>
          <a:ext cx="118110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30,5 млн. руб.
45 займов</a:t>
          </a:r>
        </a:p>
      </cdr:txBody>
    </cdr:sp>
  </cdr:relSizeAnchor>
  <cdr:relSizeAnchor xmlns:cdr="http://schemas.openxmlformats.org/drawingml/2006/chartDrawing">
    <cdr:from>
      <cdr:x>0.5365</cdr:x>
      <cdr:y>0.14725</cdr:y>
    </cdr:from>
    <cdr:to>
      <cdr:x>0.6375</cdr:x>
      <cdr:y>0.213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809625"/>
          <a:ext cx="120015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38,5 млн. руб.
51 займ</a:t>
          </a:r>
        </a:p>
      </cdr:txBody>
    </cdr:sp>
  </cdr:relSizeAnchor>
  <cdr:relSizeAnchor xmlns:cdr="http://schemas.openxmlformats.org/drawingml/2006/chartDrawing">
    <cdr:from>
      <cdr:x>0.64825</cdr:x>
      <cdr:y>0.08375</cdr:y>
    </cdr:from>
    <cdr:to>
      <cdr:x>0.7355</cdr:x>
      <cdr:y>0.14825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0" y="457200"/>
          <a:ext cx="103822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42,3 млн. руб.
63 займа</a:t>
          </a:r>
        </a:p>
      </cdr:txBody>
    </cdr:sp>
  </cdr:relSizeAnchor>
  <cdr:relSizeAnchor xmlns:cdr="http://schemas.openxmlformats.org/drawingml/2006/chartDrawing">
    <cdr:from>
      <cdr:x>0.74425</cdr:x>
      <cdr:y>0.00475</cdr:y>
    </cdr:from>
    <cdr:to>
      <cdr:x>0.8375</cdr:x>
      <cdr:y>0.0665</cdr:y>
    </cdr:to>
    <cdr:sp>
      <cdr:nvSpPr>
        <cdr:cNvPr id="7" name="TextBox 7"/>
        <cdr:cNvSpPr txBox="1">
          <a:spLocks noChangeArrowheads="1"/>
        </cdr:cNvSpPr>
      </cdr:nvSpPr>
      <cdr:spPr>
        <a:xfrm>
          <a:off x="8867775" y="19050"/>
          <a:ext cx="11144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46,5 млн. руб.
55 займов</a:t>
          </a:r>
        </a:p>
      </cdr:txBody>
    </cdr:sp>
  </cdr:relSizeAnchor>
  <cdr:relSizeAnchor xmlns:cdr="http://schemas.openxmlformats.org/drawingml/2006/chartDrawing">
    <cdr:from>
      <cdr:x>0.859</cdr:x>
      <cdr:y>0.0665</cdr:y>
    </cdr:from>
    <cdr:to>
      <cdr:x>0.95125</cdr:x>
      <cdr:y>0.13875</cdr:y>
    </cdr:to>
    <cdr:sp>
      <cdr:nvSpPr>
        <cdr:cNvPr id="8" name="TextBox 8"/>
        <cdr:cNvSpPr txBox="1">
          <a:spLocks noChangeArrowheads="1"/>
        </cdr:cNvSpPr>
      </cdr:nvSpPr>
      <cdr:spPr>
        <a:xfrm>
          <a:off x="10229850" y="361950"/>
          <a:ext cx="109537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43,1 млн. руб.
28 займов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104775</xdr:rowOff>
    </xdr:from>
    <xdr:to>
      <xdr:col>17</xdr:col>
      <xdr:colOff>9525</xdr:colOff>
      <xdr:row>47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7391400"/>
          <a:ext cx="10934700" cy="26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Кроме того, через Фонд было профинансировано около 40 крупных промышленных предприятий на сумму 175 млн. рублей</a:t>
          </a:r>
        </a:p>
      </xdr:txBody>
    </xdr:sp>
    <xdr:clientData/>
  </xdr:twoCellAnchor>
  <xdr:twoCellAnchor>
    <xdr:from>
      <xdr:col>1</xdr:col>
      <xdr:colOff>542925</xdr:colOff>
      <xdr:row>3</xdr:row>
      <xdr:rowOff>28575</xdr:rowOff>
    </xdr:from>
    <xdr:to>
      <xdr:col>16</xdr:col>
      <xdr:colOff>581025</xdr:colOff>
      <xdr:row>5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47750" y="514350"/>
          <a:ext cx="10325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Диаграмма выдачи Фондом займов предприятиям малого и среднего бизнеса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17</xdr:col>
      <xdr:colOff>609600</xdr:colOff>
      <xdr:row>40</xdr:row>
      <xdr:rowOff>28575</xdr:rowOff>
    </xdr:to>
    <xdr:graphicFrame>
      <xdr:nvGraphicFramePr>
        <xdr:cNvPr id="3" name="Chart 5"/>
        <xdr:cNvGraphicFramePr/>
      </xdr:nvGraphicFramePr>
      <xdr:xfrm>
        <a:off x="171450" y="952500"/>
        <a:ext cx="11915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17</xdr:col>
      <xdr:colOff>28575</xdr:colOff>
      <xdr:row>44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14350" y="6648450"/>
          <a:ext cx="10991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300" b="1" i="0" u="none" baseline="0">
              <a:latin typeface="Times New Roman Cyr"/>
              <a:ea typeface="Times New Roman Cyr"/>
              <a:cs typeface="Times New Roman Cyr"/>
            </a:rPr>
            <a:t>Всего Фондом предприятиям малого и среднего бизнеса  выдано 346 займов на сумму 237 млн. рублей, 
что позволило содать не менее 700 и сохранить не менее 1000 рабочих мест.
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14</xdr:col>
      <xdr:colOff>180975</xdr:colOff>
      <xdr:row>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1925" y="104775"/>
          <a:ext cx="9439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Орловский областной государственный фонд поддержки малого предпринимательства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9525</xdr:colOff>
      <xdr:row>34</xdr:row>
      <xdr:rowOff>123825</xdr:rowOff>
    </xdr:to>
    <xdr:graphicFrame>
      <xdr:nvGraphicFramePr>
        <xdr:cNvPr id="1" name="Chart 6"/>
        <xdr:cNvGraphicFramePr/>
      </xdr:nvGraphicFramePr>
      <xdr:xfrm>
        <a:off x="28575" y="28575"/>
        <a:ext cx="10267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26</xdr:row>
      <xdr:rowOff>85725</xdr:rowOff>
    </xdr:from>
    <xdr:to>
      <xdr:col>4</xdr:col>
      <xdr:colOff>85725</xdr:colOff>
      <xdr:row>28</xdr:row>
      <xdr:rowOff>123825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847850" y="4295775"/>
          <a:ext cx="98107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1,5 млн. руб.
 50 займов</a:t>
          </a:r>
        </a:p>
      </xdr:txBody>
    </xdr:sp>
    <xdr:clientData/>
  </xdr:twoCellAnchor>
  <xdr:twoCellAnchor>
    <xdr:from>
      <xdr:col>4</xdr:col>
      <xdr:colOff>657225</xdr:colOff>
      <xdr:row>24</xdr:row>
      <xdr:rowOff>66675</xdr:rowOff>
    </xdr:from>
    <xdr:to>
      <xdr:col>6</xdr:col>
      <xdr:colOff>304800</xdr:colOff>
      <xdr:row>26</xdr:row>
      <xdr:rowOff>104775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400425" y="3952875"/>
          <a:ext cx="101917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12,7 млн. руб.
336 займов
</a:t>
          </a:r>
        </a:p>
      </xdr:txBody>
    </xdr:sp>
    <xdr:clientData/>
  </xdr:twoCellAnchor>
  <xdr:twoCellAnchor>
    <xdr:from>
      <xdr:col>7</xdr:col>
      <xdr:colOff>114300</xdr:colOff>
      <xdr:row>20</xdr:row>
      <xdr:rowOff>152400</xdr:rowOff>
    </xdr:from>
    <xdr:to>
      <xdr:col>8</xdr:col>
      <xdr:colOff>504825</xdr:colOff>
      <xdr:row>23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914900" y="3390900"/>
          <a:ext cx="10763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33,9 млн. руб.
712 займов</a:t>
          </a:r>
        </a:p>
      </xdr:txBody>
    </xdr:sp>
    <xdr:clientData/>
  </xdr:twoCellAnchor>
  <xdr:twoCellAnchor>
    <xdr:from>
      <xdr:col>9</xdr:col>
      <xdr:colOff>342900</xdr:colOff>
      <xdr:row>18</xdr:row>
      <xdr:rowOff>28575</xdr:rowOff>
    </xdr:from>
    <xdr:to>
      <xdr:col>11</xdr:col>
      <xdr:colOff>28575</xdr:colOff>
      <xdr:row>20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515100" y="2943225"/>
          <a:ext cx="1057275" cy="352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50,2 млн. руб.
756 займов</a:t>
          </a:r>
        </a:p>
      </xdr:txBody>
    </xdr:sp>
    <xdr:clientData/>
  </xdr:twoCellAnchor>
  <xdr:twoCellAnchor>
    <xdr:from>
      <xdr:col>11</xdr:col>
      <xdr:colOff>476250</xdr:colOff>
      <xdr:row>5</xdr:row>
      <xdr:rowOff>66675</xdr:rowOff>
    </xdr:from>
    <xdr:to>
      <xdr:col>13</xdr:col>
      <xdr:colOff>523875</xdr:colOff>
      <xdr:row>7</xdr:row>
      <xdr:rowOff>85725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020050" y="876300"/>
          <a:ext cx="14192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118,8 млн. руб.
1295 займов</a:t>
          </a:r>
        </a:p>
      </xdr:txBody>
    </xdr:sp>
    <xdr:clientData/>
  </xdr:twoCellAnchor>
  <xdr:twoCellAnchor>
    <xdr:from>
      <xdr:col>1</xdr:col>
      <xdr:colOff>57150</xdr:colOff>
      <xdr:row>34</xdr:row>
      <xdr:rowOff>152400</xdr:rowOff>
    </xdr:from>
    <xdr:to>
      <xdr:col>13</xdr:col>
      <xdr:colOff>476250</xdr:colOff>
      <xdr:row>37</xdr:row>
      <xdr:rowOff>66675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42950" y="5657850"/>
          <a:ext cx="8648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За 2000 - 2004 годы по прграмме микрокредитования выдано 3150 микрозаймов на сумму 218 млн. рублей,
 что позволило создать не менее 900 рабочих мест. </a:t>
          </a:r>
        </a:p>
      </xdr:txBody>
    </xdr:sp>
    <xdr:clientData/>
  </xdr:twoCellAnchor>
  <xdr:twoCellAnchor>
    <xdr:from>
      <xdr:col>2</xdr:col>
      <xdr:colOff>342900</xdr:colOff>
      <xdr:row>2</xdr:row>
      <xdr:rowOff>66675</xdr:rowOff>
    </xdr:from>
    <xdr:to>
      <xdr:col>13</xdr:col>
      <xdr:colOff>171450</xdr:colOff>
      <xdr:row>4</xdr:row>
      <xdr:rowOff>57150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714500" y="390525"/>
          <a:ext cx="737235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Диаграмма выдачи микрозаймов предпринимателям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657225</xdr:colOff>
      <xdr:row>1</xdr:row>
      <xdr:rowOff>85725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0" y="28575"/>
          <a:ext cx="10258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 Cyr"/>
              <a:ea typeface="Times New Roman Cyr"/>
              <a:cs typeface="Times New Roman Cyr"/>
            </a:rPr>
            <a:t>Орловский областной государственный фонд поддержки малого предпринимательства.       </a:t>
          </a:r>
          <a:r>
            <a:rPr lang="en-US" cap="none" sz="1400" b="1" i="0" u="none" baseline="0">
              <a:latin typeface="Times New Roman Cyr"/>
              <a:ea typeface="Times New Roman Cyr"/>
              <a:cs typeface="Times New Roman Cyr"/>
            </a:rPr>
            <a:t>Программа микрокредитования</a:t>
          </a:r>
        </a:p>
      </xdr:txBody>
    </xdr:sp>
    <xdr:clientData/>
  </xdr:twoCellAnchor>
  <xdr:twoCellAnchor>
    <xdr:from>
      <xdr:col>1</xdr:col>
      <xdr:colOff>76200</xdr:colOff>
      <xdr:row>38</xdr:row>
      <xdr:rowOff>66675</xdr:rowOff>
    </xdr:from>
    <xdr:to>
      <xdr:col>13</xdr:col>
      <xdr:colOff>495300</xdr:colOff>
      <xdr:row>40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762000" y="6219825"/>
          <a:ext cx="8648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В настоящее время по программе микрокредитования ежемесячно выдается
 120 - 140 микрозаймов на сумму 12 - 13 млн.  рублей.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0.57325</cdr:y>
    </cdr:from>
    <cdr:to>
      <cdr:x>0.35425</cdr:x>
      <cdr:y>0.65375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828925"/>
          <a:ext cx="1638300" cy="400050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8 сделок на сумму 2,1 млн. руб.</a:t>
          </a:r>
        </a:p>
      </cdr:txBody>
    </cdr:sp>
  </cdr:relSizeAnchor>
  <cdr:relSizeAnchor xmlns:cdr="http://schemas.openxmlformats.org/drawingml/2006/chartDrawing">
    <cdr:from>
      <cdr:x>0.4325</cdr:x>
      <cdr:y>0.00375</cdr:y>
    </cdr:from>
    <cdr:to>
      <cdr:x>0.62325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9525"/>
          <a:ext cx="1933575" cy="409575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12 сделок на сумму 11,4 млн. руб.</a:t>
          </a:r>
        </a:p>
      </cdr:txBody>
    </cdr:sp>
  </cdr:relSizeAnchor>
  <cdr:relSizeAnchor xmlns:cdr="http://schemas.openxmlformats.org/drawingml/2006/chartDrawing">
    <cdr:from>
      <cdr:x>0.68975</cdr:x>
      <cdr:y>0.00375</cdr:y>
    </cdr:from>
    <cdr:to>
      <cdr:x>0.868</cdr:x>
      <cdr:y>0.087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9525"/>
          <a:ext cx="1800225" cy="409575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15 сделок на сумму 11,5 млн. руб.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14</xdr:col>
      <xdr:colOff>561975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7625" y="981075"/>
        <a:ext cx="10115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0</xdr:row>
      <xdr:rowOff>85725</xdr:rowOff>
    </xdr:from>
    <xdr:to>
      <xdr:col>7</xdr:col>
      <xdr:colOff>609600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85725"/>
          <a:ext cx="507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Лизинговая компания "Орел - лизинг"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12</xdr:col>
      <xdr:colOff>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0650" y="485775"/>
          <a:ext cx="6838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Диаграмма проведения лизинговых сделок</a:t>
          </a:r>
        </a:p>
      </xdr:txBody>
    </xdr:sp>
    <xdr:clientData/>
  </xdr:twoCellAnchor>
  <xdr:twoCellAnchor>
    <xdr:from>
      <xdr:col>1</xdr:col>
      <xdr:colOff>504825</xdr:colOff>
      <xdr:row>37</xdr:row>
      <xdr:rowOff>95250</xdr:rowOff>
    </xdr:from>
    <xdr:to>
      <xdr:col>13</xdr:col>
      <xdr:colOff>314325</xdr:colOff>
      <xdr:row>39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90625" y="6086475"/>
          <a:ext cx="8039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За 2002 -2004 годы проведено 35 лизинговых сделок на сумму 25 млн. 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49"/>
  <sheetViews>
    <sheetView view="pageBreakPreview" zoomScale="75" zoomScaleNormal="75" zoomScaleSheetLayoutView="75" workbookViewId="0" topLeftCell="A14">
      <selection activeCell="T48" sqref="T48"/>
    </sheetView>
  </sheetViews>
  <sheetFormatPr defaultColWidth="9.00390625" defaultRowHeight="12.75"/>
  <cols>
    <col min="1" max="1" width="6.625" style="0" customWidth="1"/>
  </cols>
  <sheetData>
    <row r="8" spans="2:4" ht="12.75">
      <c r="B8" t="s">
        <v>3</v>
      </c>
      <c r="C8" s="1">
        <v>8.284</v>
      </c>
      <c r="D8">
        <v>34</v>
      </c>
    </row>
    <row r="9" spans="2:4" ht="12.75">
      <c r="B9" t="s">
        <v>4</v>
      </c>
      <c r="C9" s="1">
        <v>6.937</v>
      </c>
      <c r="D9">
        <v>27</v>
      </c>
    </row>
    <row r="10" spans="2:4" ht="12.75">
      <c r="B10" t="s">
        <v>5</v>
      </c>
      <c r="C10" s="1">
        <v>20.637</v>
      </c>
      <c r="D10">
        <v>37</v>
      </c>
    </row>
    <row r="11" spans="2:4" ht="12.75">
      <c r="B11" t="s">
        <v>2</v>
      </c>
      <c r="C11" s="1">
        <v>30.551</v>
      </c>
      <c r="D11">
        <v>45</v>
      </c>
    </row>
    <row r="12" spans="2:4" ht="12.75">
      <c r="B12" t="s">
        <v>0</v>
      </c>
      <c r="C12" s="1">
        <v>38.472</v>
      </c>
      <c r="D12">
        <v>51</v>
      </c>
    </row>
    <row r="13" spans="2:4" ht="12.75">
      <c r="B13" t="s">
        <v>1</v>
      </c>
      <c r="C13" s="1">
        <v>42.3</v>
      </c>
      <c r="D13">
        <v>63</v>
      </c>
    </row>
    <row r="14" spans="2:4" ht="12.75">
      <c r="B14" t="s">
        <v>6</v>
      </c>
      <c r="C14" s="1">
        <v>46.5</v>
      </c>
      <c r="D14">
        <v>61</v>
      </c>
    </row>
    <row r="15" spans="2:4" ht="12.75">
      <c r="B15" t="s">
        <v>7</v>
      </c>
      <c r="C15" s="1">
        <v>43.1</v>
      </c>
      <c r="D15">
        <v>28</v>
      </c>
    </row>
    <row r="16" spans="3:4" ht="12.75">
      <c r="C16" s="1">
        <f>SUM(C8:C15)</f>
        <v>236.78099999999998</v>
      </c>
      <c r="D16" s="1">
        <f>SUM(D8:D15)</f>
        <v>346</v>
      </c>
    </row>
    <row r="49" spans="2:17" ht="48" customHeight="1">
      <c r="B49" s="4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mergeCells count="1">
    <mergeCell ref="B49:Q49"/>
  </mergeCells>
  <printOptions/>
  <pageMargins left="0.7874015748031497" right="0.7874015748031497" top="0.7874015748031497" bottom="0.3937007874015748" header="0.31496062992125984" footer="0.11811023622047245"/>
  <pageSetup horizontalDpi="600" verticalDpi="600" orientation="landscape" paperSize="9" scale="79" r:id="rId2"/>
  <rowBreaks count="1" manualBreakCount="1">
    <brk id="5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D17"/>
  <sheetViews>
    <sheetView tabSelected="1" view="pageBreakPreview" zoomScale="75" zoomScaleNormal="50" zoomScaleSheetLayoutView="75" workbookViewId="0" topLeftCell="A1">
      <selection activeCell="A38" sqref="A38"/>
    </sheetView>
  </sheetViews>
  <sheetFormatPr defaultColWidth="9.00390625" defaultRowHeight="12.75"/>
  <sheetData>
    <row r="12" spans="2:4" ht="12.75">
      <c r="B12" t="s">
        <v>2</v>
      </c>
      <c r="C12">
        <v>1.5</v>
      </c>
      <c r="D12">
        <v>50</v>
      </c>
    </row>
    <row r="13" spans="2:4" ht="12.75">
      <c r="B13" t="s">
        <v>0</v>
      </c>
      <c r="C13">
        <v>12.7</v>
      </c>
      <c r="D13">
        <v>336</v>
      </c>
    </row>
    <row r="14" spans="2:4" ht="12.75">
      <c r="B14" t="s">
        <v>1</v>
      </c>
      <c r="C14">
        <v>33.9</v>
      </c>
      <c r="D14">
        <v>712</v>
      </c>
    </row>
    <row r="15" spans="2:4" ht="12.75">
      <c r="B15" s="2" t="s">
        <v>6</v>
      </c>
      <c r="C15">
        <v>50.2</v>
      </c>
      <c r="D15">
        <v>756</v>
      </c>
    </row>
    <row r="16" spans="2:4" ht="12.75">
      <c r="B16" t="s">
        <v>7</v>
      </c>
      <c r="C16" s="3">
        <v>118.8</v>
      </c>
      <c r="D16">
        <v>1295</v>
      </c>
    </row>
    <row r="17" spans="3:4" ht="12.75">
      <c r="C17">
        <f>SUM(C12:C16)</f>
        <v>217.1</v>
      </c>
      <c r="D17">
        <f>SUM(D12:D16)</f>
        <v>3149</v>
      </c>
    </row>
  </sheetData>
  <printOptions/>
  <pageMargins left="0.3937007874015748" right="0.1968503937007874" top="0.5905511811023623" bottom="0.5905511811023623" header="0.3937007874015748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D13"/>
  <sheetViews>
    <sheetView view="pageBreakPreview" zoomScaleSheetLayoutView="100" workbookViewId="0" topLeftCell="A1">
      <selection activeCell="O40" sqref="O40"/>
    </sheetView>
  </sheetViews>
  <sheetFormatPr defaultColWidth="9.00390625" defaultRowHeight="12.75"/>
  <sheetData>
    <row r="10" spans="2:4" ht="12.75">
      <c r="B10" t="s">
        <v>1</v>
      </c>
      <c r="C10">
        <v>2.13</v>
      </c>
      <c r="D10">
        <v>8</v>
      </c>
    </row>
    <row r="11" spans="2:4" ht="12.75">
      <c r="B11" t="s">
        <v>6</v>
      </c>
      <c r="C11">
        <v>11.37</v>
      </c>
      <c r="D11">
        <v>12</v>
      </c>
    </row>
    <row r="12" spans="2:4" ht="12.75">
      <c r="B12" t="s">
        <v>7</v>
      </c>
      <c r="C12">
        <v>11.5</v>
      </c>
      <c r="D12">
        <v>15</v>
      </c>
    </row>
    <row r="13" spans="3:4" ht="12.75">
      <c r="C13">
        <f>SUM(C10:C12)</f>
        <v>25</v>
      </c>
      <c r="D13">
        <f>SUM(D10:D12)</f>
        <v>35</v>
      </c>
    </row>
  </sheetData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Шуплецов</dc:creator>
  <cp:keywords/>
  <dc:description/>
  <cp:lastModifiedBy>User</cp:lastModifiedBy>
  <cp:lastPrinted>2005-02-02T07:25:04Z</cp:lastPrinted>
  <dcterms:created xsi:type="dcterms:W3CDTF">2003-01-17T12:49:20Z</dcterms:created>
  <dcterms:modified xsi:type="dcterms:W3CDTF">2005-02-02T07:25:33Z</dcterms:modified>
  <cp:category/>
  <cp:version/>
  <cp:contentType/>
  <cp:contentStatus/>
</cp:coreProperties>
</file>